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eyaoshen/Desktop/others/"/>
    </mc:Choice>
  </mc:AlternateContent>
  <xr:revisionPtr revIDLastSave="0" documentId="8_{10F5372D-AD86-3C4B-8ABE-397D84D53F71}" xr6:coauthVersionLast="47" xr6:coauthVersionMax="47" xr10:uidLastSave="{00000000-0000-0000-0000-000000000000}"/>
  <bookViews>
    <workbookView xWindow="780" yWindow="960" windowWidth="27640" windowHeight="16040" xr2:uid="{B42808AD-7FE4-D549-A264-8CA9DC0961B5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" l="1"/>
  <c r="F8" i="1" s="1"/>
  <c r="D7" i="1"/>
  <c r="F7" i="1" s="1"/>
  <c r="D6" i="1"/>
  <c r="F6" i="1" s="1"/>
  <c r="D5" i="1"/>
  <c r="F5" i="1" s="1"/>
  <c r="D4" i="1"/>
  <c r="F4" i="1" s="1"/>
  <c r="D3" i="1"/>
  <c r="F3" i="1" s="1"/>
  <c r="D2" i="1"/>
  <c r="F2" i="1" s="1"/>
  <c r="G5" i="1" l="1"/>
  <c r="H5" i="1"/>
  <c r="G2" i="1"/>
  <c r="I2" i="1"/>
  <c r="H2" i="1"/>
</calcChain>
</file>

<file path=xl/sharedStrings.xml><?xml version="1.0" encoding="utf-8"?>
<sst xmlns="http://schemas.openxmlformats.org/spreadsheetml/2006/main" count="10" uniqueCount="10">
  <si>
    <t>Mouse ID</t>
  </si>
  <si>
    <t>Surface</t>
  </si>
  <si>
    <t>(mm)</t>
  </si>
  <si>
    <t>OCN+ Cells</t>
  </si>
  <si>
    <t>OCN/mm</t>
  </si>
  <si>
    <t>Average</t>
  </si>
  <si>
    <t>Std Dev</t>
  </si>
  <si>
    <t>T.test</t>
  </si>
  <si>
    <t>Het</t>
  </si>
  <si>
    <t>Hm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</si>
</sst>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0C0BA-98FB-0040-A035-3DFCB3E3655F}">
  <dimension ref="A1:I8"/>
  <sheetViews>
    <sheetView tabSelected="1" workbookViewId="0">
      <selection sqref="A1:I8"/>
    </sheetView>
  </sheetViews>
  <sheetFormatPr baseColWidth="10" defaultRowHeight="16" x14ac:dyDescent="0.2"/>
  <sheetData>
    <row r="1" spans="1:9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</row>
    <row r="2" spans="1:9" x14ac:dyDescent="0.2">
      <c r="A2" t="s">
        <v>8</v>
      </c>
      <c r="B2">
        <v>52</v>
      </c>
      <c r="C2">
        <v>736.93599999999992</v>
      </c>
      <c r="D2">
        <f>C2/0.95*50/1000</f>
        <v>38.786105263157893</v>
      </c>
      <c r="E2">
        <v>278</v>
      </c>
      <c r="F2">
        <f>E2/D2</f>
        <v>7.1675152252027319</v>
      </c>
      <c r="G2">
        <f>AVERAGE(F2:F4)</f>
        <v>7.8996844719004029</v>
      </c>
      <c r="H2">
        <f>STDEV(F2:F4)</f>
        <v>1.9115025852850924</v>
      </c>
      <c r="I2">
        <f>_xlfn.T.TEST(F2:F4,F5:F8,2,2)</f>
        <v>1.3090908031059206E-2</v>
      </c>
    </row>
    <row r="3" spans="1:9" x14ac:dyDescent="0.2">
      <c r="B3">
        <v>54</v>
      </c>
      <c r="C3">
        <v>1018.9650000000001</v>
      </c>
      <c r="D3">
        <f t="shared" ref="D3:D8" si="0">C3/0.95*50/1000</f>
        <v>53.629736842105274</v>
      </c>
      <c r="E3">
        <v>540</v>
      </c>
      <c r="F3">
        <f t="shared" ref="F3:F8" si="1">E3/D3</f>
        <v>10.069040644183065</v>
      </c>
    </row>
    <row r="4" spans="1:9" x14ac:dyDescent="0.2">
      <c r="B4">
        <v>63</v>
      </c>
      <c r="C4">
        <v>590.94800000000009</v>
      </c>
      <c r="D4">
        <f t="shared" si="0"/>
        <v>31.102526315789479</v>
      </c>
      <c r="E4">
        <v>201</v>
      </c>
      <c r="F4">
        <f t="shared" si="1"/>
        <v>6.4624975463154106</v>
      </c>
    </row>
    <row r="5" spans="1:9" x14ac:dyDescent="0.2">
      <c r="A5" t="s">
        <v>9</v>
      </c>
      <c r="B5">
        <v>50</v>
      </c>
      <c r="C5">
        <v>729.32299999999998</v>
      </c>
      <c r="D5">
        <f t="shared" si="0"/>
        <v>38.385421052631578</v>
      </c>
      <c r="E5">
        <v>173</v>
      </c>
      <c r="F5">
        <f t="shared" si="1"/>
        <v>4.5069194307597593</v>
      </c>
      <c r="G5">
        <f>AVERAGE(F5:F8)</f>
        <v>3.8943467686718791</v>
      </c>
      <c r="H5">
        <f>STDEV(F5:F8)</f>
        <v>0.89318148692416399</v>
      </c>
    </row>
    <row r="6" spans="1:9" x14ac:dyDescent="0.2">
      <c r="B6">
        <v>53</v>
      </c>
      <c r="C6">
        <v>874.90600000000029</v>
      </c>
      <c r="D6">
        <f t="shared" si="0"/>
        <v>46.047684210526334</v>
      </c>
      <c r="E6">
        <v>217</v>
      </c>
      <c r="F6">
        <f t="shared" si="1"/>
        <v>4.7125062578151233</v>
      </c>
    </row>
    <row r="7" spans="1:9" x14ac:dyDescent="0.2">
      <c r="B7">
        <v>64</v>
      </c>
      <c r="C7">
        <v>711.87999999999977</v>
      </c>
      <c r="D7">
        <f t="shared" si="0"/>
        <v>37.467368421052626</v>
      </c>
      <c r="E7">
        <v>104</v>
      </c>
      <c r="F7">
        <f t="shared" si="1"/>
        <v>2.7757487216946681</v>
      </c>
    </row>
    <row r="8" spans="1:9" x14ac:dyDescent="0.2">
      <c r="B8">
        <v>67</v>
      </c>
      <c r="C8">
        <v>678.91000000000008</v>
      </c>
      <c r="D8">
        <f t="shared" si="0"/>
        <v>35.732105263157898</v>
      </c>
      <c r="E8">
        <v>128</v>
      </c>
      <c r="F8">
        <f t="shared" si="1"/>
        <v>3.5822126644179639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Leyao Shen</dc:creator>
  <cp:lastModifiedBy>Leyao Shen</cp:lastModifiedBy>
  <dcterms:created xsi:type="dcterms:W3CDTF">2021-10-08T16:18:09Z</dcterms:created>
  <dcterms:modified xsi:type="dcterms:W3CDTF">2021-10-08T16:18:32Z</dcterms:modified>
</cp:coreProperties>
</file>